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4145" windowHeight="12525"/>
  </bookViews>
  <sheets>
    <sheet name="Сведения о дог.параметрах регул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AL">[1]Баланс!$F$10:$AD$14</definedName>
    <definedName name="CALC_IDENTIFIER">[2]TECHSHEET!$G$20</definedName>
    <definedName name="Excel_BuiltIn_Print_Area_1">#N/A</definedName>
    <definedName name="Excel_BuiltIn_Print_Area_6">#REF!</definedName>
    <definedName name="Excel_BuiltIn_Print_Titles_6">#REF!,#REF!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rd">[3]Титульный!$G$11</definedName>
    <definedName name="TEMPLATE_SPHERE">[2]TECHSHEET!$G$6</definedName>
    <definedName name="вода">[4]Титульный!$L$24:$L$25</definedName>
    <definedName name="да">[4]Титульный!$L$2:$L$3</definedName>
    <definedName name="качество">[4]Титульный!#REF!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алог">[5]ПАС!$BB$37:$BB$39</definedName>
    <definedName name="НДС">#REF!</definedName>
    <definedName name="нет">[5]ПАС!$AS$3:$AS$4</definedName>
    <definedName name="пит.тех">[5]ПАС!$BB$1:$BB$2</definedName>
    <definedName name="ПЭ">[6]Справочники!$A$10:$A$12</definedName>
    <definedName name="РГК">[6]Справочники!$A$4:$A$4</definedName>
    <definedName name="реализация">[5]ПАС!$BB$8:$BB$12</definedName>
    <definedName name="тип">[5]ИВ!$I$5:$I$8</definedName>
    <definedName name="УГОЛЬ">[6]Справочники!$A$19:$A$21</definedName>
  </definedNames>
  <calcPr calcId="144525"/>
</workbook>
</file>

<file path=xl/calcChain.xml><?xml version="1.0" encoding="utf-8"?>
<calcChain xmlns="http://schemas.openxmlformats.org/spreadsheetml/2006/main">
  <c r="D6" i="1" l="1"/>
  <c r="D10" i="1"/>
  <c r="D11" i="1"/>
  <c r="D12" i="1"/>
  <c r="D13" i="1"/>
  <c r="D9" i="1"/>
  <c r="C15" i="1" l="1"/>
  <c r="D15" i="1" s="1"/>
  <c r="C14" i="1"/>
  <c r="D14" i="1" s="1"/>
  <c r="C16" i="1"/>
  <c r="D16" i="1" s="1"/>
</calcChain>
</file>

<file path=xl/sharedStrings.xml><?xml version="1.0" encoding="utf-8"?>
<sst xmlns="http://schemas.openxmlformats.org/spreadsheetml/2006/main" count="18" uniqueCount="18">
  <si>
    <t>базовый уровень операционных расходов, тыс.руб.</t>
  </si>
  <si>
    <t>индекс эффективности операционных расходов,%</t>
  </si>
  <si>
    <t>Сведения в сфере водоотведения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</si>
  <si>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</si>
  <si>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>нормативный уровень предпринемательской прибыли,%</t>
  </si>
  <si>
    <r>
      <t xml:space="preserve">водоотведение
</t>
    </r>
    <r>
      <rPr>
        <sz val="10"/>
        <color theme="1"/>
        <rFont val="Times New Roman"/>
        <family val="1"/>
        <charset val="204"/>
      </rPr>
      <t>(прием,  транспортировка, очистка)</t>
    </r>
  </si>
  <si>
    <r>
      <t xml:space="preserve">водоотведение
</t>
    </r>
    <r>
      <rPr>
        <sz val="10"/>
        <color theme="1"/>
        <rFont val="Times New Roman"/>
        <family val="1"/>
        <charset val="204"/>
      </rPr>
      <t>(очистка)</t>
    </r>
  </si>
  <si>
    <r>
      <t xml:space="preserve">водоотведение
</t>
    </r>
    <r>
      <rPr>
        <sz val="10"/>
        <color theme="1"/>
        <rFont val="Times New Roman"/>
        <family val="1"/>
        <charset val="204"/>
      </rPr>
      <t>(прием, очистка)</t>
    </r>
  </si>
  <si>
    <t>Информация  о долгосрочных параметрах регулирования, принятых при расчете тарифов методом индексации СГМУП "Горводоканал" на 2019-2023годы</t>
  </si>
  <si>
    <t>удельный расход электрической энергии 2019 г, кВт./м3</t>
  </si>
  <si>
    <t>удельный расход электрической энергии 2020 г, кВт./м3</t>
  </si>
  <si>
    <t>удельный расход электрической энергии 2021 г, кВт./м3</t>
  </si>
  <si>
    <t>удельный расход электрической энергии 2022 г, кВт./м4</t>
  </si>
  <si>
    <t>удельный расход электрической энергии 2023 г, кВт./м5</t>
  </si>
  <si>
    <t>индекс потребительских цен 2019/2018гг,%</t>
  </si>
  <si>
    <t>индекс потребительских цен 2020/2019гг, 2021/2020гг,2022/2021гг, 2023/2021гг, %</t>
  </si>
  <si>
    <t>рост цен на электрическую энергию 2019/2018гг,,%</t>
  </si>
  <si>
    <t>рост цен на электрическую энергию 2020/2019гг, 2021/2020гг,2022/2021гг, 2023/2021гг,%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</si>
</sst>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-;\-* #,##0_-;_-* &quot;-&quot;_-;_-@_-"/>
    <numFmt numFmtId="168" formatCode="_-* #,##0.00_-;\-* #,##0.00_-;_-* &quot;-&quot;??_-;_-@_-"/>
    <numFmt numFmtId="169" formatCode="&quot;$&quot;#,##0_);[Red]\(&quot;$&quot;#,##0\)"/>
    <numFmt numFmtId="170" formatCode="_-&quot;Ј&quot;* #,##0.00_-;\-&quot;Ј&quot;* #,##0.00_-;_-&quot;Ј&quot;* &quot;-&quot;??_-;_-@_-"/>
    <numFmt numFmtId="171" formatCode="General_)"/>
    <numFmt numFmtId="172" formatCode="0.0"/>
    <numFmt numFmtId="173" formatCode="_(* #,##0.00_);_(* \(#,##0.00\);_(* &quot;-&quot;??_);_(@_)"/>
    <numFmt numFmtId="174" formatCode="#,##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1" fillId="0" borderId="0" applyNumberFormat="0">
      <alignment horizontal="left"/>
    </xf>
    <xf numFmtId="171" fontId="12" fillId="0" borderId="2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4" fillId="0" borderId="0" applyBorder="0">
      <alignment horizontal="center" vertical="center" wrapText="1"/>
    </xf>
    <xf numFmtId="0" fontId="15" fillId="0" borderId="3" applyBorder="0">
      <alignment horizontal="center" vertical="center" wrapText="1"/>
    </xf>
    <xf numFmtId="171" fontId="16" fillId="2" borderId="2"/>
    <xf numFmtId="4" fontId="17" fillId="3" borderId="1" applyBorder="0">
      <alignment horizontal="right"/>
    </xf>
    <xf numFmtId="0" fontId="18" fillId="0" borderId="0">
      <alignment horizontal="center" vertical="top" wrapText="1"/>
    </xf>
    <xf numFmtId="0" fontId="19" fillId="0" borderId="0">
      <alignment horizontal="centerContinuous" vertical="center" wrapText="1"/>
    </xf>
    <xf numFmtId="0" fontId="20" fillId="4" borderId="0" applyFill="0">
      <alignment wrapText="1"/>
    </xf>
    <xf numFmtId="0" fontId="6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23" fillId="0" borderId="0"/>
    <xf numFmtId="0" fontId="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1" fillId="0" borderId="0"/>
    <xf numFmtId="172" fontId="25" fillId="3" borderId="4" applyNumberFormat="0" applyBorder="0" applyAlignment="0">
      <alignment vertical="center"/>
      <protection locked="0"/>
    </xf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0" borderId="0"/>
    <xf numFmtId="49" fontId="20" fillId="0" borderId="0">
      <alignment horizontal="center"/>
    </xf>
    <xf numFmtId="164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1" fillId="0" borderId="0" applyFont="0" applyFill="0" applyBorder="0" applyAlignment="0" applyProtection="0"/>
    <xf numFmtId="4" fontId="17" fillId="4" borderId="0" applyBorder="0">
      <alignment horizontal="right"/>
    </xf>
    <xf numFmtId="4" fontId="17" fillId="5" borderId="5" applyBorder="0">
      <alignment horizontal="right"/>
    </xf>
    <xf numFmtId="4" fontId="17" fillId="4" borderId="1" applyFont="0" applyBorder="0">
      <alignment horizontal="right"/>
    </xf>
    <xf numFmtId="0" fontId="4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1" xfId="1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54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174" fontId="3" fillId="0" borderId="1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74" fontId="28" fillId="0" borderId="1" xfId="54" applyNumberFormat="1" applyFont="1" applyFill="1" applyBorder="1" applyAlignment="1">
      <alignment horizontal="center" vertical="top" wrapText="1"/>
    </xf>
    <xf numFmtId="1" fontId="28" fillId="0" borderId="1" xfId="54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55">
    <cellStyle name="Comma [0]_irl tel sep5" xfId="3"/>
    <cellStyle name="Comma_irl tel sep5" xfId="4"/>
    <cellStyle name="Currency [0]" xfId="5"/>
    <cellStyle name="Currency_irl tel sep5" xfId="6"/>
    <cellStyle name="Normal_ASUS" xfId="7"/>
    <cellStyle name="Normal1" xfId="8"/>
    <cellStyle name="normбlnм_laroux" xfId="9"/>
    <cellStyle name="Price_Body" xfId="10"/>
    <cellStyle name="Беззащитный" xfId="11"/>
    <cellStyle name="Гиперссылка 3" xfId="12"/>
    <cellStyle name="Денежный 2" xfId="13"/>
    <cellStyle name="Заголовок" xfId="14"/>
    <cellStyle name="ЗаголовокСтолбца" xfId="15"/>
    <cellStyle name="Защитный" xfId="16"/>
    <cellStyle name="Значение" xfId="17"/>
    <cellStyle name="Мой заголовок" xfId="18"/>
    <cellStyle name="Мой заголовок листа" xfId="19"/>
    <cellStyle name="Мои наименования показателей" xfId="20"/>
    <cellStyle name="Обычный" xfId="0" builtinId="0"/>
    <cellStyle name="Обычный 2" xfId="21"/>
    <cellStyle name="Обычный 2 14" xfId="22"/>
    <cellStyle name="Обычный 2 15" xfId="23"/>
    <cellStyle name="Обычный 2 2" xfId="24"/>
    <cellStyle name="Обычный 2 2 2" xfId="25"/>
    <cellStyle name="Обычный 2 3" xfId="26"/>
    <cellStyle name="Обычный 2 3 2" xfId="27"/>
    <cellStyle name="Обычный 2 4" xfId="28"/>
    <cellStyle name="Обычный 2 5" xfId="29"/>
    <cellStyle name="Обычный 3" xfId="30"/>
    <cellStyle name="Обычный 3 2" xfId="31"/>
    <cellStyle name="Обычный 3 3" xfId="1"/>
    <cellStyle name="Обычный 3 3 2" xfId="54"/>
    <cellStyle name="Обычный 4" xfId="32"/>
    <cellStyle name="Обычный 5" xfId="33"/>
    <cellStyle name="Обычный 5 2" xfId="34"/>
    <cellStyle name="Обычный 6" xfId="35"/>
    <cellStyle name="Обычный 7" xfId="36"/>
    <cellStyle name="Поле ввода" xfId="37"/>
    <cellStyle name="Процентный 2" xfId="38"/>
    <cellStyle name="Процентный 3" xfId="39"/>
    <cellStyle name="Процентный 4" xfId="40"/>
    <cellStyle name="Процентный 5" xfId="2"/>
    <cellStyle name="Стиль 1" xfId="41"/>
    <cellStyle name="Текстовый" xfId="42"/>
    <cellStyle name="Тысячи [0]_3Com" xfId="43"/>
    <cellStyle name="Тысячи_3Com" xfId="44"/>
    <cellStyle name="Финансовый 2" xfId="45"/>
    <cellStyle name="Финансовый 2 2" xfId="46"/>
    <cellStyle name="Финансовый 2 3" xfId="47"/>
    <cellStyle name="Финансовый 3" xfId="48"/>
    <cellStyle name="Финансовый 4" xfId="49"/>
    <cellStyle name="Финансовый 5" xfId="50"/>
    <cellStyle name="Формула" xfId="51"/>
    <cellStyle name="ФормулаВБ" xfId="52"/>
    <cellStyle name="ФормулаНаКонтроль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2;&#1072;&#1088;&#1090;&#1099;&#1085;&#1086;&#1074;&#1056;&#1042;/2009%20&#1092;&#1072;&#1082;&#1090;%20&#1076;&#1083;&#1103;%20&#1089;&#1074;&#1086;&#1076;&#1072;/&#1074;&#1089;/&#1058;&#1086;&#1073;&#1086;&#1083;&#1100;&#1089;&#1082;e.vodosn.2009.fact_v1.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keevaYuAl/AppData/Local/Microsoft/Windows/Temporary%20Internet%20Files/Content.Outlook/EGRP72L6/&#1058;&#1102;&#1084;&#1077;&#1085;&#1089;&#1082;&#1080;&#1081;%20&#1043;&#1086;&#1088;&#1100;&#1082;&#1086;&#1074;&#1082;&#1072;%20BALANCE%20CALC%20TARIFF%20VSNA%202013%20PLAN_(v1%200%202)_(v1%200%20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ychugovaVA.ADMUGRA/Local%20Settings/Temporary%20Internet%20Files/Content.Outlook/JXK0ZHIS/EXP%20CONC%205%2086(v1%205c)%20-%20&#1087;&#1088;&#1086;&#1080;&#1079;&#1074;&#1086;&#1076;&#1089;&#1090;&#1074;&#1086;%20(&#1085;&#1072;%20&#1087;&#1088;&#1086;&#1074;&#1077;&#1088;&#1082;&#1091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keevaYuAl/Downloads/&#1050;&#1086;&#1085;&#1090;&#1088;&#1086;&#1083;&#1100;%20&#1055;&#1055;%20&#1079;&#1072;%202013%20&#1075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58;&#1080;&#1090;&#1086;&#1074;&#1072;/&#1058;&#1072;&#1088;&#1080;&#1092;&#1099;/&#1058;&#1072;&#1088;&#1080;&#1092;%202015/&#1058;&#1072;&#1088;&#1080;&#1092;&#1099;%20&#1085;&#1072;%202015%20&#1075;&#1086;&#1076;/&#1050;&#1086;&#1087;&#1080;&#1103;%20&#1060;&#1086;&#1088;&#1084;&#1072;%20&#1096;&#1072;&#1073;&#1083;&#1086;&#1085;&#1072;%20&#1055;&#1088;&#1086;&#1080;&#1079;&#1074;&#1086;&#1076;&#1089;&#1090;&#1074;&#1077;&#1085;&#1085;&#1072;&#1103;%20&#1087;&#1088;&#1086;&#1075;&#1088;&#1072;&#1084;&#1084;&#1072;%20-%20&#1089;%20&#1091;&#1095;&#1077;&#1090;&#1086;&#1084;%20&#1084;&#1077;&#1090;&#1086;&#1076;&#1080;&#1082;&#1080;%201746-&#1101;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"/>
      <sheetName val="Расходы организации"/>
      <sheetName val="Расходы на реализацию"/>
      <sheetName val="Комментарии"/>
      <sheetName val="Проверка"/>
      <sheetName val="modProt"/>
      <sheetName val="modHyp"/>
      <sheetName val="modAddUpdOrg"/>
      <sheetName val="Диапазоны"/>
      <sheetName val="Свод"/>
      <sheetName val="Ошибки загрузки"/>
      <sheetName val="TEHSHEET"/>
      <sheetName val="REESTR_START"/>
      <sheetName val="REESTR"/>
      <sheetName val="modProv"/>
      <sheetName val="REESTR_ORG"/>
      <sheetName val="для свода"/>
    </sheetNames>
    <sheetDataSet>
      <sheetData sheetId="0" refreshError="1"/>
      <sheetData sheetId="1" refreshError="1"/>
      <sheetData sheetId="2" refreshError="1"/>
      <sheetData sheetId="3" refreshError="1">
        <row r="10">
          <cell r="G10" t="str">
            <v>A</v>
          </cell>
          <cell r="H10" t="str">
            <v>1</v>
          </cell>
          <cell r="I10" t="str">
            <v>2</v>
          </cell>
          <cell r="J10" t="str">
            <v>3</v>
          </cell>
          <cell r="K10" t="str">
            <v>4</v>
          </cell>
          <cell r="L10" t="str">
            <v>5</v>
          </cell>
          <cell r="M10" t="str">
            <v>5.1</v>
          </cell>
          <cell r="N10" t="str">
            <v>5.1.1</v>
          </cell>
          <cell r="O10" t="str">
            <v>5.1.2</v>
          </cell>
          <cell r="P10" t="str">
            <v>5.1.3</v>
          </cell>
          <cell r="Q10" t="str">
            <v>5.2</v>
          </cell>
          <cell r="R10" t="str">
            <v>5.2.1</v>
          </cell>
          <cell r="S10" t="str">
            <v>5.2.1.1</v>
          </cell>
          <cell r="T10" t="str">
            <v>5.2.1.2</v>
          </cell>
          <cell r="U10" t="str">
            <v>5.2.2</v>
          </cell>
          <cell r="V10" t="str">
            <v>5.2.2.</v>
          </cell>
          <cell r="W10" t="str">
            <v>5.2.2.1</v>
          </cell>
          <cell r="X10" t="str">
            <v>5.2.2.</v>
          </cell>
          <cell r="Y10" t="str">
            <v>5.2.3</v>
          </cell>
          <cell r="Z10" t="str">
            <v>5.2.3.1</v>
          </cell>
          <cell r="AA10" t="str">
            <v>5.2.3.2</v>
          </cell>
          <cell r="AB10" t="str">
            <v>5.2.3.3</v>
          </cell>
          <cell r="AC10" t="str">
            <v>6.1</v>
          </cell>
          <cell r="AD10" t="str">
            <v>6.2</v>
          </cell>
        </row>
        <row r="11">
          <cell r="G11" t="str">
            <v>Всего по МО</v>
          </cell>
          <cell r="H11">
            <v>9060585</v>
          </cell>
          <cell r="I11">
            <v>599385</v>
          </cell>
          <cell r="J11">
            <v>0</v>
          </cell>
          <cell r="K11">
            <v>9015400</v>
          </cell>
          <cell r="L11">
            <v>8461200</v>
          </cell>
          <cell r="M11">
            <v>1482900</v>
          </cell>
          <cell r="N11">
            <v>677000</v>
          </cell>
          <cell r="O11">
            <v>805900</v>
          </cell>
          <cell r="P11">
            <v>0</v>
          </cell>
          <cell r="Q11">
            <v>6978300</v>
          </cell>
          <cell r="R11">
            <v>1021000</v>
          </cell>
          <cell r="S11">
            <v>0</v>
          </cell>
          <cell r="T11">
            <v>1021000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5957300</v>
          </cell>
          <cell r="Z11">
            <v>516400</v>
          </cell>
          <cell r="AA11">
            <v>4010000</v>
          </cell>
          <cell r="AB11">
            <v>1430900</v>
          </cell>
          <cell r="AC11">
            <v>2201000</v>
          </cell>
          <cell r="AD11">
            <v>3756300</v>
          </cell>
        </row>
        <row r="13">
          <cell r="F13">
            <v>1</v>
          </cell>
          <cell r="G13" t="str">
            <v>МУП "Тобольский водоканал"</v>
          </cell>
          <cell r="H13">
            <v>9060585</v>
          </cell>
          <cell r="I13">
            <v>599385</v>
          </cell>
          <cell r="K13">
            <v>9015400</v>
          </cell>
          <cell r="L13">
            <v>8461200</v>
          </cell>
          <cell r="M13">
            <v>1482900</v>
          </cell>
          <cell r="N13">
            <v>677000</v>
          </cell>
          <cell r="O13">
            <v>805900</v>
          </cell>
          <cell r="Q13">
            <v>6978300</v>
          </cell>
          <cell r="R13">
            <v>1021000</v>
          </cell>
          <cell r="T13">
            <v>1021000</v>
          </cell>
          <cell r="U13">
            <v>0</v>
          </cell>
          <cell r="Y13">
            <v>5957300</v>
          </cell>
          <cell r="Z13">
            <v>516400</v>
          </cell>
          <cell r="AA13">
            <v>4010000</v>
          </cell>
          <cell r="AB13">
            <v>1430900</v>
          </cell>
          <cell r="AC13">
            <v>2201000</v>
          </cell>
          <cell r="AD13">
            <v>3756300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cedures"/>
      <sheetName val="modBalPr"/>
      <sheetName val="modVLDProv"/>
      <sheetName val="modVLDProvTM"/>
      <sheetName val="Инструкция"/>
      <sheetName val="modInstruction"/>
      <sheetName val="Лог обновления"/>
      <sheetName val="Список организаций"/>
      <sheetName val="TECHSHEET"/>
      <sheetName val="TECH_VERTICAL"/>
      <sheetName val="TECH_HORISONTAL"/>
      <sheetName val="REESTR_ORG"/>
      <sheetName val="REESTR_SOURCE"/>
      <sheetName val="modGetGeoBase"/>
      <sheetName val="ТС.БПр"/>
      <sheetName val="ТС.БТр"/>
      <sheetName val="ТС.К год"/>
      <sheetName val="ТС.К 1 янв"/>
      <sheetName val="ТС.К 1 июл"/>
      <sheetName val="ТС.К (к) 1 янв"/>
      <sheetName val="ТС.К (к) 1 июл"/>
      <sheetName val="ТС.Т 1 янв"/>
      <sheetName val="ТС.Т 1 июл"/>
      <sheetName val="ТС.ТМ1 1 янв"/>
      <sheetName val="ТС.ТМ1 1 июл"/>
      <sheetName val="ТС.ТМ2 1 янв"/>
      <sheetName val="ТС.ТМ2 1 июл"/>
      <sheetName val="БПр"/>
      <sheetName val="БТр"/>
      <sheetName val="К год"/>
      <sheetName val="К 1 янв"/>
      <sheetName val="К 1 июл"/>
      <sheetName val="ТМ1 1 янв"/>
      <sheetName val="ТМ1 1 июл"/>
      <sheetName val="ТМ2 1 янв"/>
      <sheetName val="ТМ2 1 июл"/>
      <sheetName val="ВО.БПр"/>
      <sheetName val="ВО.БТр"/>
      <sheetName val="ВО.К год"/>
      <sheetName val="ВО.К 1 янв"/>
      <sheetName val="ВО.К 1 июл"/>
      <sheetName val="ВО.ТМ1 1 янв"/>
      <sheetName val="ВО.ТМ1 1 июл"/>
      <sheetName val="ВО.ТМ2 1 янв"/>
      <sheetName val="ВО.ТМ2 1 июл"/>
      <sheetName val="ТБО.К год"/>
      <sheetName val="ТБО.К 1 янв"/>
      <sheetName val="ТБО.К 1 июл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PLAN1X_LIST_ORG"/>
      <sheetName val="PLAN1X_BPR"/>
      <sheetName val="PLAN1X_BPR_DETAILED"/>
      <sheetName val="PLAN1X_MXPP"/>
      <sheetName val="PLAN1X_MXPP_DETAILED"/>
      <sheetName val="PLAN1X_BTR"/>
      <sheetName val="PLAN1X_BTR_DETAILED"/>
      <sheetName val="PLAN1X_MXTR"/>
      <sheetName val="PLAN1X_MXTR_DETAILED"/>
      <sheetName val="PLAN1X_FUEL"/>
      <sheetName val="PLAN1X_FUEL_GAS"/>
      <sheetName val="PLAN1X_FUEL_TR_1"/>
      <sheetName val="PLAN1X_FUEL_TR_2"/>
      <sheetName val="PLAN1X_FUEL_TR_3"/>
      <sheetName val="PLAN1X_FUEL_EE"/>
      <sheetName val="PLAN1X_CALC"/>
      <sheetName val="PLAN1X_TM1"/>
      <sheetName val="PLAN1X_TM2"/>
      <sheetName val="modLoad"/>
      <sheetName val="modLoadResults"/>
      <sheetName val="modLoadFiles"/>
      <sheetName val="modSvodButtons"/>
      <sheetName val="modVLDCommonProv"/>
      <sheetName val="modVLDIntegrityProv"/>
      <sheetName val="modDataRegion"/>
      <sheetName val="modBalTr"/>
      <sheetName val="modCalc"/>
      <sheetName val="modCalcCombi"/>
      <sheetName val="modCalcYear"/>
      <sheetName val="modFuel"/>
      <sheetName val="modListOrg"/>
      <sheetName val="modCommandButton"/>
      <sheetName val="modfrmRegion"/>
      <sheetName val="modVLDProvGeneralProc"/>
      <sheetName val="modfrmCheckInIsInProgress"/>
      <sheetName val="modfrmPLAN1XUpdateIsInProgress"/>
      <sheetName val="modVLDOrgUniqueness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INGAdditionalOrgData"/>
      <sheetName val="modfrmVSNAVOTVAdditionalOrgData"/>
      <sheetName val="modGeneralProcedures"/>
      <sheetName val="modOpen"/>
      <sheetName val="modfrmReportM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G6" t="str">
            <v>водоснабжения</v>
          </cell>
        </row>
        <row r="20">
          <cell r="G20" t="str">
            <v>Вид воды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modProv"/>
      <sheetName val="modChange"/>
      <sheetName val="mod_wb"/>
      <sheetName val="mod_Лист9"/>
      <sheetName val="mod_Лист11"/>
      <sheetName val="Инструкция"/>
      <sheetName val="Обновление"/>
      <sheetName val="Лог обновления"/>
      <sheetName val="Титульный"/>
      <sheetName val="Список листов"/>
      <sheetName val="Оценка"/>
      <sheetName val="Балансовые показатели"/>
      <sheetName val="Баланс с учетом счетчиков"/>
      <sheetName val="Баланс для заключения"/>
      <sheetName val="Протокол (упр.)"/>
      <sheetName val="Протокол (20э)"/>
      <sheetName val="Производство-передача-сбыт"/>
      <sheetName val="Расчет тарифа"/>
      <sheetName val="Анализ (пер.)"/>
      <sheetName val="Анализ (пр.+пер.)"/>
      <sheetName val="Хар-ки товаров и услуг"/>
      <sheetName val="Оснащенность приборами учета"/>
      <sheetName val="Идеальный тариф, резерв"/>
      <sheetName val="Избыток-экономия"/>
      <sheetName val="Индикаторы-нормативы"/>
      <sheetName val="Комментарии"/>
      <sheetName val="Проверка"/>
      <sheetName val="et_union"/>
      <sheetName val="mod_frmREG"/>
      <sheetName val="mod_Лист10"/>
      <sheetName val="mod_Лист8"/>
      <sheetName val="mod_Лист6"/>
      <sheetName val="mod_Лист4"/>
      <sheetName val="mod_Лист14"/>
      <sheetName val="mod_Dyn"/>
      <sheetName val="TEHSHEET"/>
      <sheetName val="AllSheetsInThisWorkbook"/>
      <sheetName val="REESTR_MO"/>
      <sheetName val="modfrmSetErr"/>
      <sheetName val="REESTR_FILTERED"/>
      <sheetName val="TechFormulas"/>
      <sheetName val="TechFormulas (2)"/>
      <sheetName val="REESTR_ORG_WARM"/>
      <sheetName val="modfrmDateChoose"/>
      <sheetName val="modfrmMonthYearChoose"/>
      <sheetName val="modCommandButton"/>
      <sheetName val="modReestr"/>
      <sheetName val="modInfo"/>
      <sheetName val="modUpdTemplMain"/>
      <sheetName val="modServiceModule"/>
      <sheetName val="mod_Coms"/>
      <sheetName val="mod_Лист2"/>
      <sheetName val="mod_Лист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G11">
            <v>2014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четПП"/>
      <sheetName val="ОтчетФинП-ХВс"/>
      <sheetName val="ОтчетФинП-ТрВс"/>
      <sheetName val="ОтчетФинП-Подвоз"/>
      <sheetName val="ОтчетФинП-ГВС"/>
      <sheetName val="ОтчетФинП-ТрГВС"/>
      <sheetName val="ОтчетФинП-ВО"/>
      <sheetName val="ОтчетФинП-ТрСт"/>
      <sheetName val="ОтчетФинП-ОчСт"/>
      <sheetName val="ОтчетМероп"/>
      <sheetName val="Лист3"/>
    </sheetNames>
    <sheetDataSet>
      <sheetData sheetId="0"/>
      <sheetData sheetId="1">
        <row r="2">
          <cell r="L2" t="str">
            <v>да</v>
          </cell>
        </row>
        <row r="3">
          <cell r="L3" t="str">
            <v>нет</v>
          </cell>
        </row>
        <row r="24">
          <cell r="L24" t="str">
            <v>питьевая</v>
          </cell>
        </row>
        <row r="25">
          <cell r="L25" t="str">
            <v>техническая</v>
          </cell>
        </row>
      </sheetData>
      <sheetData sheetId="2"/>
      <sheetData sheetId="3">
        <row r="5">
          <cell r="B5" t="str">
            <v>ОСНО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"/>
      <sheetName val="ПАС"/>
      <sheetName val="Приложение 1.1 (Баланс ВС)"/>
      <sheetName val="Прил. 1 (Баланс ВО)"/>
      <sheetName val="ОУ"/>
      <sheetName val="Тех"/>
      <sheetName val="ИВ"/>
      <sheetName val="Эл"/>
      <sheetName val="СобП"/>
      <sheetName val="ПрН"/>
      <sheetName val="Бюдж"/>
      <sheetName val="Проч"/>
      <sheetName val="Утеч"/>
      <sheetName val="Проб"/>
      <sheetName val="Хим"/>
      <sheetName val="Расч. Эф"/>
      <sheetName val="Лист3"/>
      <sheetName val="Расч.Эф"/>
      <sheetName val="Лист1"/>
    </sheetNames>
    <sheetDataSet>
      <sheetData sheetId="0"/>
      <sheetData sheetId="1">
        <row r="1">
          <cell r="BB1" t="str">
            <v>питьевая</v>
          </cell>
        </row>
        <row r="2">
          <cell r="BB2" t="str">
            <v>техническая</v>
          </cell>
        </row>
        <row r="3">
          <cell r="AS3" t="str">
            <v>да</v>
          </cell>
        </row>
        <row r="4">
          <cell r="AS4" t="str">
            <v>нет</v>
          </cell>
        </row>
        <row r="8">
          <cell r="BB8" t="str">
            <v>1 год</v>
          </cell>
        </row>
        <row r="9">
          <cell r="BB9" t="str">
            <v>2 года</v>
          </cell>
        </row>
        <row r="10">
          <cell r="BB10" t="str">
            <v>3 года</v>
          </cell>
        </row>
        <row r="11">
          <cell r="BB11" t="str">
            <v xml:space="preserve">4 года </v>
          </cell>
        </row>
        <row r="12">
          <cell r="BB12" t="str">
            <v>5 лет</v>
          </cell>
        </row>
        <row r="37">
          <cell r="BB37" t="str">
            <v>ОСНО</v>
          </cell>
        </row>
        <row r="38">
          <cell r="BB38" t="str">
            <v>ЕСХН</v>
          </cell>
        </row>
        <row r="39">
          <cell r="BB39" t="str">
            <v>УСНО</v>
          </cell>
        </row>
      </sheetData>
      <sheetData sheetId="2"/>
      <sheetData sheetId="3"/>
      <sheetData sheetId="4"/>
      <sheetData sheetId="5"/>
      <sheetData sheetId="6">
        <row r="5">
          <cell r="I5" t="str">
            <v>подземный</v>
          </cell>
        </row>
        <row r="7">
          <cell r="I7" t="str">
            <v>открытый</v>
          </cell>
        </row>
        <row r="8">
          <cell r="I8" t="str">
            <v>смешанный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Детализация"/>
      <sheetName val="Справочник затрат_СБ"/>
      <sheetName val="Financing"/>
      <sheetName val="Проценты"/>
      <sheetName val="Исполнителям"/>
      <sheetName val="GRES.2007.5"/>
      <sheetName val="Титульный лист С-П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Данные"/>
      <sheetName val="Коды статей"/>
      <sheetName val="Дебет_Кредит"/>
      <sheetName val="Enums"/>
      <sheetName val="Исходные"/>
      <sheetName val="FST5"/>
      <sheetName val="Лист13"/>
      <sheetName val="ИТОГИ  по Н,Р,Э,Q"/>
      <sheetName val="Анализ"/>
      <sheetName val="Лист12"/>
      <sheetName val="ПС рек"/>
      <sheetName val="ЛЭП нов"/>
      <sheetName val="Конст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Ис. данные эк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selection activeCell="A21" sqref="A21"/>
    </sheetView>
  </sheetViews>
  <sheetFormatPr defaultRowHeight="15"/>
  <cols>
    <col min="1" max="1" width="58.85546875" style="1" customWidth="1"/>
    <col min="2" max="2" width="16" style="1" customWidth="1"/>
    <col min="3" max="4" width="14.85546875" style="1" customWidth="1"/>
    <col min="5" max="16384" width="9.140625" style="1"/>
  </cols>
  <sheetData>
    <row r="1" spans="1:4" ht="30" customHeight="1">
      <c r="A1" s="14" t="s">
        <v>8</v>
      </c>
      <c r="B1" s="14"/>
      <c r="C1" s="14"/>
      <c r="D1" s="14"/>
    </row>
    <row r="4" spans="1:4">
      <c r="A4" s="2" t="s">
        <v>2</v>
      </c>
    </row>
    <row r="5" spans="1:4" ht="53.25">
      <c r="A5" s="3" t="s">
        <v>3</v>
      </c>
      <c r="B5" s="4" t="s">
        <v>5</v>
      </c>
      <c r="C5" s="4" t="s">
        <v>6</v>
      </c>
      <c r="D5" s="4" t="s">
        <v>7</v>
      </c>
    </row>
    <row r="6" spans="1:4">
      <c r="A6" s="5" t="s">
        <v>0</v>
      </c>
      <c r="B6" s="12">
        <v>530260.99</v>
      </c>
      <c r="C6" s="7">
        <v>328927.49</v>
      </c>
      <c r="D6" s="8">
        <f>100803.97+C6</f>
        <v>429731.45999999996</v>
      </c>
    </row>
    <row r="7" spans="1:4">
      <c r="A7" s="5" t="s">
        <v>1</v>
      </c>
      <c r="B7" s="5">
        <v>1</v>
      </c>
      <c r="C7" s="4">
        <v>1</v>
      </c>
      <c r="D7" s="9">
        <v>1</v>
      </c>
    </row>
    <row r="8" spans="1:4">
      <c r="A8" s="5" t="s">
        <v>4</v>
      </c>
      <c r="B8" s="13">
        <v>0</v>
      </c>
      <c r="C8" s="13">
        <v>0</v>
      </c>
      <c r="D8" s="13">
        <v>0</v>
      </c>
    </row>
    <row r="9" spans="1:4">
      <c r="A9" s="5" t="s">
        <v>9</v>
      </c>
      <c r="B9" s="5">
        <v>0.68</v>
      </c>
      <c r="C9" s="4">
        <v>0.51</v>
      </c>
      <c r="D9" s="10">
        <f>0.17+C9</f>
        <v>0.68</v>
      </c>
    </row>
    <row r="10" spans="1:4">
      <c r="A10" s="5" t="s">
        <v>10</v>
      </c>
      <c r="B10" s="5">
        <v>0.68</v>
      </c>
      <c r="C10" s="11">
        <v>0.52</v>
      </c>
      <c r="D10" s="10">
        <f t="shared" ref="D10:D13" si="0">0.17+C10</f>
        <v>0.69000000000000006</v>
      </c>
    </row>
    <row r="11" spans="1:4">
      <c r="A11" s="5" t="s">
        <v>11</v>
      </c>
      <c r="B11" s="5">
        <v>0.7</v>
      </c>
      <c r="C11" s="11">
        <v>0.52</v>
      </c>
      <c r="D11" s="10">
        <f t="shared" si="0"/>
        <v>0.69000000000000006</v>
      </c>
    </row>
    <row r="12" spans="1:4">
      <c r="A12" s="5" t="s">
        <v>12</v>
      </c>
      <c r="B12" s="5">
        <v>0.7</v>
      </c>
      <c r="C12" s="11">
        <v>0.52</v>
      </c>
      <c r="D12" s="10">
        <f t="shared" si="0"/>
        <v>0.69000000000000006</v>
      </c>
    </row>
    <row r="13" spans="1:4">
      <c r="A13" s="5" t="s">
        <v>13</v>
      </c>
      <c r="B13" s="5">
        <v>0.7</v>
      </c>
      <c r="C13" s="11">
        <v>0.52</v>
      </c>
      <c r="D13" s="10">
        <f t="shared" si="0"/>
        <v>0.69000000000000006</v>
      </c>
    </row>
    <row r="14" spans="1:4">
      <c r="A14" s="6" t="s">
        <v>14</v>
      </c>
      <c r="B14" s="4">
        <v>4.3</v>
      </c>
      <c r="C14" s="4">
        <f t="shared" ref="C14:D14" si="1">B14</f>
        <v>4.3</v>
      </c>
      <c r="D14" s="4">
        <f t="shared" si="1"/>
        <v>4.3</v>
      </c>
    </row>
    <row r="15" spans="1:4" ht="30">
      <c r="A15" s="6" t="s">
        <v>15</v>
      </c>
      <c r="B15" s="4">
        <v>4</v>
      </c>
      <c r="C15" s="4">
        <f t="shared" ref="C15:D15" si="2">B15</f>
        <v>4</v>
      </c>
      <c r="D15" s="4">
        <f t="shared" si="2"/>
        <v>4</v>
      </c>
    </row>
    <row r="16" spans="1:4">
      <c r="A16" s="6" t="s">
        <v>16</v>
      </c>
      <c r="B16" s="4">
        <v>6.9</v>
      </c>
      <c r="C16" s="4">
        <f>B16</f>
        <v>6.9</v>
      </c>
      <c r="D16" s="4">
        <f>C16</f>
        <v>6.9</v>
      </c>
    </row>
    <row r="17" spans="1:4" ht="30">
      <c r="A17" s="6" t="s">
        <v>17</v>
      </c>
      <c r="B17" s="4">
        <v>4</v>
      </c>
      <c r="C17" s="4">
        <v>4</v>
      </c>
      <c r="D17" s="4">
        <v>4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дог.параметрах регул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Svenlana Titova</cp:lastModifiedBy>
  <cp:lastPrinted>2018-05-07T07:39:35Z</cp:lastPrinted>
  <dcterms:created xsi:type="dcterms:W3CDTF">2014-05-07T09:05:00Z</dcterms:created>
  <dcterms:modified xsi:type="dcterms:W3CDTF">2019-03-22T06:56:27Z</dcterms:modified>
</cp:coreProperties>
</file>